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19416" windowHeight="1089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83" i="1" l="1"/>
  <c r="E124" i="1" l="1"/>
  <c r="E123" i="1"/>
  <c r="E122" i="1"/>
  <c r="E121" i="1"/>
  <c r="E107" i="1"/>
  <c r="E106" i="1"/>
  <c r="E105" i="1"/>
  <c r="E76" i="1"/>
  <c r="E75" i="1"/>
  <c r="E74" i="1"/>
  <c r="D6" i="1"/>
  <c r="D41" i="1"/>
  <c r="D40" i="1"/>
  <c r="D39" i="1"/>
  <c r="D38" i="1"/>
  <c r="D24" i="1"/>
  <c r="D23" i="1"/>
  <c r="D22" i="1"/>
  <c r="D8" i="1"/>
  <c r="D7" i="1"/>
</calcChain>
</file>

<file path=xl/sharedStrings.xml><?xml version="1.0" encoding="utf-8"?>
<sst xmlns="http://schemas.openxmlformats.org/spreadsheetml/2006/main" count="59" uniqueCount="15">
  <si>
    <t>RAZMERJE MED OCENO POMEMBNOSTI IN OCENO STANJA</t>
  </si>
  <si>
    <t>STANOVALCI</t>
  </si>
  <si>
    <t>RAZLIKA</t>
  </si>
  <si>
    <t>SVOJCI</t>
  </si>
  <si>
    <t>ZAPOSLENI</t>
  </si>
  <si>
    <t xml:space="preserve">OCENA </t>
  </si>
  <si>
    <t>POMEMBNOSTI</t>
  </si>
  <si>
    <t>OCENA</t>
  </si>
  <si>
    <t>(5 stopenjska lestvica)</t>
  </si>
  <si>
    <t xml:space="preserve"> STANJA</t>
  </si>
  <si>
    <t xml:space="preserve"> doseganja</t>
  </si>
  <si>
    <t>%</t>
  </si>
  <si>
    <t>OCEN</t>
  </si>
  <si>
    <t>ZADOVOLJSTVO V DSO ČRNOMELJ</t>
  </si>
  <si>
    <t>DOSEGANJE STANDARDA POMEMBNOSTI (5 stopenjska lestvica)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</si>
</sst>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16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6" tint="-0.249977111117893"/>
      <name val="Calibri"/>
      <family val="2"/>
      <charset val="238"/>
    </font>
    <font>
      <b/>
      <sz val="11"/>
      <color rgb="FF0033CC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1"/>
      <color rgb="FF0000FF"/>
      <name val="Calibri"/>
      <family val="2"/>
      <charset val="238"/>
    </font>
    <font>
      <b/>
      <sz val="11"/>
      <color rgb="FF00808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3" xfId="0" applyFont="1" applyBorder="1"/>
    <xf numFmtId="0" fontId="0" fillId="0" borderId="1" xfId="0" applyBorder="1"/>
    <xf numFmtId="0" fontId="0" fillId="0" borderId="4" xfId="0" applyBorder="1"/>
    <xf numFmtId="0" fontId="4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2" fontId="15" fillId="0" borderId="1" xfId="1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2" fontId="16" fillId="0" borderId="1" xfId="1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2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1" xfId="1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2" fontId="2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STANOVALCI - %  doseganja</a:t>
            </a:r>
          </a:p>
        </c:rich>
      </c:tx>
      <c:layout>
        <c:manualLayout>
          <c:xMode val="edge"/>
          <c:yMode val="edge"/>
          <c:x val="0.33333405242152953"/>
          <c:y val="4.545454545454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970693949879"/>
          <c:y val="0.18860655036416979"/>
          <c:w val="0.83561830144634131"/>
          <c:h val="0.52020458592066132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00B05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033435529792402E-2"/>
                  <c:y val="-6.1858889104914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3165974040895009E-2"/>
                  <c:y val="-4.1480655932430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910543130990413E-2"/>
                  <c:y val="9.4339622641509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923322683706068E-2"/>
                  <c:y val="-9.4339622641509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910543130990462E-2"/>
                  <c:y val="-8.647798742138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923322683706165E-2"/>
                  <c:y val="-0.10220125786163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585729499467616E-2"/>
                  <c:y val="-8.647798742138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260915867944625E-2"/>
                  <c:y val="-9.4339622641509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0585729499467519E-2"/>
                  <c:y val="-7.8616352201257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74149078010616E-2"/>
                  <c:y val="-8.869038775813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271E-2"/>
                  <c:y val="-0.10220125786163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863684771033014E-2"/>
                  <c:y val="-7.8616352201257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List1!$A$6:$A$18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List1!$D$6:$D$18</c:f>
              <c:numCache>
                <c:formatCode>0.00</c:formatCode>
                <c:ptCount val="13"/>
                <c:pt idx="0">
                  <c:v>91.316025067144139</c:v>
                </c:pt>
                <c:pt idx="1">
                  <c:v>90.596330275229349</c:v>
                </c:pt>
                <c:pt idx="2">
                  <c:v>103.23383084577115</c:v>
                </c:pt>
                <c:pt idx="3">
                  <c:v>95.8</c:v>
                </c:pt>
                <c:pt idx="4" formatCode="General">
                  <c:v>99.32</c:v>
                </c:pt>
                <c:pt idx="5" formatCode="General">
                  <c:v>88.44</c:v>
                </c:pt>
                <c:pt idx="6" formatCode="General">
                  <c:v>98.46</c:v>
                </c:pt>
                <c:pt idx="7" formatCode="General">
                  <c:v>90.18</c:v>
                </c:pt>
                <c:pt idx="8" formatCode="General">
                  <c:v>95.02</c:v>
                </c:pt>
                <c:pt idx="9" formatCode="General">
                  <c:v>93.61</c:v>
                </c:pt>
                <c:pt idx="10" formatCode="General">
                  <c:v>91.04</c:v>
                </c:pt>
                <c:pt idx="11" formatCode="General">
                  <c:v>91.63</c:v>
                </c:pt>
                <c:pt idx="12" formatCode="General">
                  <c:v>102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372288"/>
        <c:axId val="98525184"/>
      </c:lineChart>
      <c:catAx>
        <c:axId val="473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852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52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37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SVOJCI - %  doseganja</a:t>
            </a:r>
          </a:p>
        </c:rich>
      </c:tx>
      <c:layout>
        <c:manualLayout>
          <c:xMode val="edge"/>
          <c:yMode val="edge"/>
          <c:x val="0.36842105263157893"/>
          <c:y val="4.49999999999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9313501144165"/>
          <c:y val="0.27"/>
          <c:w val="0.84897025171624718"/>
          <c:h val="0.52500000000000002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293161505937136E-2"/>
                  <c:y val="-5.893208661417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004143774632671E-2"/>
                  <c:y val="-9.0063156167978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6270096463022508E-2"/>
                  <c:y val="-6.510416666666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949624866023578E-2"/>
                  <c:y val="-8.463541666666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66773847802786E-2"/>
                  <c:y val="-7.161458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629153269024649E-2"/>
                  <c:y val="-7.8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911039657020367E-2"/>
                  <c:y val="-7.8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3590568060021535E-2"/>
                  <c:y val="-7.8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8231511254019289E-2"/>
                  <c:y val="-7.8125000000000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8231511254019394E-2"/>
                  <c:y val="-5.208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3925698998236153E-2"/>
                  <c:y val="-6.332841207349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8231722240507716E-2"/>
                  <c:y val="-7.7380952380952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8.0385852090032149E-3"/>
                  <c:y val="-7.142857142857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List1!$A$22:$A$34</c:f>
              <c:numCache>
                <c:formatCode>General</c:formatCode>
                <c:ptCount val="13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List1!$D$22:$D$34</c:f>
              <c:numCache>
                <c:formatCode>0.00</c:formatCode>
                <c:ptCount val="13"/>
                <c:pt idx="0">
                  <c:v>92.200453760648386</c:v>
                </c:pt>
                <c:pt idx="1">
                  <c:v>90.351921059615478</c:v>
                </c:pt>
                <c:pt idx="2">
                  <c:v>89.534883720930239</c:v>
                </c:pt>
                <c:pt idx="3" formatCode="General">
                  <c:v>89.67</c:v>
                </c:pt>
                <c:pt idx="4" formatCode="General">
                  <c:v>92.35</c:v>
                </c:pt>
                <c:pt idx="5" formatCode="General">
                  <c:v>95.05</c:v>
                </c:pt>
                <c:pt idx="6" formatCode="General">
                  <c:v>95.87</c:v>
                </c:pt>
                <c:pt idx="7" formatCode="General">
                  <c:v>95.77</c:v>
                </c:pt>
                <c:pt idx="8" formatCode="General">
                  <c:v>96.52</c:v>
                </c:pt>
                <c:pt idx="9" formatCode="General">
                  <c:v>97.76</c:v>
                </c:pt>
                <c:pt idx="10" formatCode="General">
                  <c:v>97.2</c:v>
                </c:pt>
                <c:pt idx="11" formatCode="General">
                  <c:v>98.26</c:v>
                </c:pt>
                <c:pt idx="12" formatCode="General">
                  <c:v>99.91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373824"/>
        <c:axId val="98526912"/>
      </c:lineChart>
      <c:catAx>
        <c:axId val="473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85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52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37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ZAPOSLENI - %  doseganja</a:t>
            </a:r>
          </a:p>
        </c:rich>
      </c:tx>
      <c:layout>
        <c:manualLayout>
          <c:xMode val="edge"/>
          <c:yMode val="edge"/>
          <c:x val="0.34545454545454546"/>
          <c:y val="4.545454545454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8181818181818"/>
          <c:y val="0.27272861786131758"/>
          <c:w val="0.85"/>
          <c:h val="0.52020458592066132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093677596658802E-2"/>
                  <c:y val="-7.2509462632960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628728227153424E-2"/>
                  <c:y val="-5.9895013123359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52455726271211E-2"/>
                  <c:y val="-6.3743610995993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040737682356182E-2"/>
                  <c:y val="-9.824561403508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040737682356182E-2"/>
                  <c:y val="-9.824561403508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783099366914498E-2"/>
                  <c:y val="-9.122807017543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5458298926508E-2"/>
                  <c:y val="-6.3157894736842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040737682356279E-2"/>
                  <c:y val="-9.122807017543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9328378750354E-2"/>
                  <c:y val="-9.122807017543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2298375997798068E-2"/>
                  <c:y val="-8.4210526315789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4040737682356078E-2"/>
                  <c:y val="-0.10526315789473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6620046620046526E-2"/>
                  <c:y val="-8.4210526315789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8850038850038848E-2"/>
                  <c:y val="-0.10526315789473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0720020720020719E-2"/>
                  <c:y val="-0.11929824561403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List1!$A$38:$A$51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List1!$D$38:$D$51</c:f>
              <c:numCache>
                <c:formatCode>0.00</c:formatCode>
                <c:ptCount val="14"/>
                <c:pt idx="0">
                  <c:v>81.00271002710025</c:v>
                </c:pt>
                <c:pt idx="1">
                  <c:v>81.516449796136285</c:v>
                </c:pt>
                <c:pt idx="2">
                  <c:v>89.7336092809539</c:v>
                </c:pt>
                <c:pt idx="3">
                  <c:v>80.090497737556561</c:v>
                </c:pt>
                <c:pt idx="4">
                  <c:v>82.1</c:v>
                </c:pt>
                <c:pt idx="5" formatCode="General">
                  <c:v>83.85</c:v>
                </c:pt>
                <c:pt idx="6" formatCode="General">
                  <c:v>78.94</c:v>
                </c:pt>
                <c:pt idx="7">
                  <c:v>83.26</c:v>
                </c:pt>
                <c:pt idx="8">
                  <c:v>75.3</c:v>
                </c:pt>
                <c:pt idx="9">
                  <c:v>79.819999999999993</c:v>
                </c:pt>
                <c:pt idx="10">
                  <c:v>82.93</c:v>
                </c:pt>
                <c:pt idx="11">
                  <c:v>81.16</c:v>
                </c:pt>
                <c:pt idx="12">
                  <c:v>80.319999999999993</c:v>
                </c:pt>
                <c:pt idx="13">
                  <c:v>85.63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10016"/>
        <c:axId val="98528640"/>
      </c:lineChart>
      <c:catAx>
        <c:axId val="1291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85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5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2911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8249386460101"/>
          <c:y val="0.14807750154826152"/>
          <c:w val="0.83900737465821418"/>
          <c:h val="0.79673066147630422"/>
        </c:manualLayout>
      </c:layout>
      <c:lineChart>
        <c:grouping val="standard"/>
        <c:varyColors val="0"/>
        <c:ser>
          <c:idx val="0"/>
          <c:order val="0"/>
          <c:tx>
            <c:strRef>
              <c:f>List1!$B$72:$B$73</c:f>
              <c:strCache>
                <c:ptCount val="1"/>
                <c:pt idx="0">
                  <c:v>OCENA  POMEMBNOSTI</c:v>
                </c:pt>
              </c:strCache>
            </c:strRef>
          </c:tx>
          <c:dLbls>
            <c:dLbl>
              <c:idx val="0"/>
              <c:layout>
                <c:manualLayout>
                  <c:x val="-5.5684698345421439E-2"/>
                  <c:y val="-7.4906367041198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877803557617943E-2"/>
                  <c:y val="-8.988764044943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684454756380508E-2"/>
                  <c:y val="-0.104868913857677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590873936581593E-2"/>
                  <c:y val="-9.737827715355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590873936581593E-2"/>
                  <c:y val="-0.12111354933092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684454756380626E-2"/>
                  <c:y val="-5.4644808743169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122969837587005E-2"/>
                  <c:y val="-4.683840749414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5684454756380508E-2"/>
                  <c:y val="-7.8064012490242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403712296983757E-2"/>
                  <c:y val="-8.587041373926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670033670033774E-2"/>
                  <c:y val="-0.10148321623731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058361391694726E-2"/>
                  <c:y val="-7.252946509519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List1!$A$74:$A$85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List1!$B$74:$B$85</c:f>
              <c:numCache>
                <c:formatCode>0.00</c:formatCode>
                <c:ptCount val="12"/>
                <c:pt idx="0">
                  <c:v>4.468</c:v>
                </c:pt>
                <c:pt idx="1">
                  <c:v>4.3600000000000003</c:v>
                </c:pt>
                <c:pt idx="2">
                  <c:v>4.0199999999999996</c:v>
                </c:pt>
                <c:pt idx="3">
                  <c:v>4.1900000000000004</c:v>
                </c:pt>
                <c:pt idx="4" formatCode="General">
                  <c:v>3.76</c:v>
                </c:pt>
                <c:pt idx="5" formatCode="General">
                  <c:v>4.93</c:v>
                </c:pt>
                <c:pt idx="6" formatCode="General">
                  <c:v>5</c:v>
                </c:pt>
                <c:pt idx="7" formatCode="General">
                  <c:v>4.6500000000000004</c:v>
                </c:pt>
                <c:pt idx="8" formatCode="General">
                  <c:v>4.6100000000000003</c:v>
                </c:pt>
                <c:pt idx="9" formatCode="General">
                  <c:v>4.6900000000000004</c:v>
                </c:pt>
                <c:pt idx="10" formatCode="General">
                  <c:v>4.71</c:v>
                </c:pt>
                <c:pt idx="11" formatCode="General">
                  <c:v>4.93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List1!$C$72:$C$73</c:f>
              <c:strCache>
                <c:ptCount val="1"/>
                <c:pt idx="0">
                  <c:v>OCENA  STANJA</c:v>
                </c:pt>
              </c:strCache>
            </c:strRef>
          </c:tx>
          <c:dLbls>
            <c:dLbl>
              <c:idx val="0"/>
              <c:layout>
                <c:manualLayout>
                  <c:x val="-4.6403712296983785E-2"/>
                  <c:y val="6.74157303370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684454756380508E-2"/>
                  <c:y val="8.23970037453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684454756380508E-2"/>
                  <c:y val="8.98876404494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684454756380508E-2"/>
                  <c:y val="8.98876404494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8494193446237E-2"/>
                  <c:y val="0.100535998573948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590873936581593E-2"/>
                  <c:y val="0.117096018735363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684454756380508E-2"/>
                  <c:y val="0.171740827478532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5684454756380508E-2"/>
                  <c:y val="0.10148321623731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2590873936581593E-2"/>
                  <c:y val="0.109289617486338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670033670033774E-2"/>
                  <c:y val="0.13270882123341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9640852974186409E-2"/>
                  <c:y val="0.10275007555152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4175084175084174E-3"/>
                  <c:y val="7.857358718646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List1!$A$74:$A$85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List1!$C$74:$C$85</c:f>
              <c:numCache>
                <c:formatCode>0.00</c:formatCode>
                <c:ptCount val="12"/>
                <c:pt idx="0">
                  <c:v>4.08</c:v>
                </c:pt>
                <c:pt idx="1">
                  <c:v>3.95</c:v>
                </c:pt>
                <c:pt idx="2">
                  <c:v>4.1500000000000004</c:v>
                </c:pt>
                <c:pt idx="3">
                  <c:v>4.0199999999999996</c:v>
                </c:pt>
                <c:pt idx="4" formatCode="General">
                  <c:v>3.72</c:v>
                </c:pt>
                <c:pt idx="5" formatCode="General">
                  <c:v>4.3600000000000003</c:v>
                </c:pt>
                <c:pt idx="6" formatCode="General">
                  <c:v>4.92</c:v>
                </c:pt>
                <c:pt idx="7" formatCode="General">
                  <c:v>4.17</c:v>
                </c:pt>
                <c:pt idx="8" formatCode="General">
                  <c:v>4.38</c:v>
                </c:pt>
                <c:pt idx="9" formatCode="General">
                  <c:v>4.3899999999999997</c:v>
                </c:pt>
                <c:pt idx="10" formatCode="General">
                  <c:v>4.29</c:v>
                </c:pt>
                <c:pt idx="11" formatCode="General">
                  <c:v>4.51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List1!$D$72:$D$73</c:f>
              <c:strCache>
                <c:ptCount val="1"/>
                <c:pt idx="0">
                  <c:v>RAZLIKA OCEN</c:v>
                </c:pt>
              </c:strCache>
            </c:strRef>
          </c:tx>
          <c:dLbls>
            <c:dLbl>
              <c:idx val="0"/>
              <c:layout>
                <c:manualLayout>
                  <c:x val="-6.4965197215777287E-2"/>
                  <c:y val="-8.98876404494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871616395978345E-2"/>
                  <c:y val="-0.104868913857677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590873936581593E-2"/>
                  <c:y val="-6.741573033707865E-2"/>
                </c:manualLayout>
              </c:layout>
              <c:spPr/>
              <c:txPr>
                <a:bodyPr/>
                <a:lstStyle/>
                <a:p>
                  <a:pPr>
                    <a:defRPr b="1" i="0" baseline="0">
                      <a:solidFill>
                        <a:srgbClr val="00B05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965197215777259E-2"/>
                  <c:y val="-8.98876404494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84454756380508E-2"/>
                  <c:y val="-9.367681498829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49729311678279E-2"/>
                  <c:y val="-0.12490241998438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684454756380508E-2"/>
                  <c:y val="-9.3676814988290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122969837587005E-2"/>
                  <c:y val="-0.117096018735363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029389017788091E-2"/>
                  <c:y val="-0.117096018735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475869809203247E-2"/>
                  <c:y val="-0.117096018735363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058361391694826E-2"/>
                  <c:y val="-0.11483831973405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4175084175084174E-3"/>
                  <c:y val="-6.648534300392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List1!$A$74:$A$85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List1!$D$74:$D$85</c:f>
              <c:numCache>
                <c:formatCode>0.00</c:formatCode>
                <c:ptCount val="12"/>
                <c:pt idx="0">
                  <c:v>-0.38800000000000001</c:v>
                </c:pt>
                <c:pt idx="1">
                  <c:v>-0.40828353563647674</c:v>
                </c:pt>
                <c:pt idx="2">
                  <c:v>0.14000000000000001</c:v>
                </c:pt>
                <c:pt idx="3">
                  <c:v>-0.17</c:v>
                </c:pt>
                <c:pt idx="4" formatCode="General">
                  <c:v>-0.04</c:v>
                </c:pt>
                <c:pt idx="5" formatCode="General">
                  <c:v>-0.56999999999999995</c:v>
                </c:pt>
                <c:pt idx="6" formatCode="General">
                  <c:v>-0.08</c:v>
                </c:pt>
                <c:pt idx="7" formatCode="General">
                  <c:v>-0.48</c:v>
                </c:pt>
                <c:pt idx="8" formatCode="General">
                  <c:v>-0.23</c:v>
                </c:pt>
                <c:pt idx="9" formatCode="General">
                  <c:v>-0.30000000000000071</c:v>
                </c:pt>
                <c:pt idx="10" formatCode="General">
                  <c:v>-0.42</c:v>
                </c:pt>
                <c:pt idx="11" formatCode="General">
                  <c:v>-0.41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10528"/>
        <c:axId val="98530368"/>
      </c:lineChart>
      <c:catAx>
        <c:axId val="1291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30368"/>
        <c:crosses val="autoZero"/>
        <c:auto val="1"/>
        <c:lblAlgn val="ctr"/>
        <c:lblOffset val="100"/>
        <c:noMultiLvlLbl val="0"/>
      </c:catAx>
      <c:valAx>
        <c:axId val="98530368"/>
        <c:scaling>
          <c:orientation val="minMax"/>
          <c:max val="6"/>
          <c:min val="-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110528"/>
        <c:crosses val="autoZero"/>
        <c:crossBetween val="between"/>
        <c:majorUnit val="2"/>
      </c:valAx>
    </c:plotArea>
    <c:legend>
      <c:legendPos val="t"/>
      <c:legendEntry>
        <c:idx val="0"/>
        <c:txPr>
          <a:bodyPr/>
          <a:lstStyle/>
          <a:p>
            <a:pPr>
              <a:defRPr baseline="0"/>
            </a:pPr>
            <a:endParaRPr lang="sl-SI"/>
          </a:p>
        </c:txPr>
      </c:legendEntry>
      <c:layout>
        <c:manualLayout>
          <c:xMode val="edge"/>
          <c:yMode val="edge"/>
          <c:x val="2.7084178282819057E-2"/>
          <c:y val="4.49438202247191E-2"/>
          <c:w val="0.97291582171718094"/>
          <c:h val="0.109856380312011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8249386460101"/>
          <c:y val="0.14324888736733996"/>
          <c:w val="0.83900737465821418"/>
          <c:h val="0.79494123017231544"/>
        </c:manualLayout>
      </c:layout>
      <c:lineChart>
        <c:grouping val="standard"/>
        <c:varyColors val="0"/>
        <c:ser>
          <c:idx val="0"/>
          <c:order val="0"/>
          <c:tx>
            <c:strRef>
              <c:f>List1!$B$103:$B$104</c:f>
              <c:strCache>
                <c:ptCount val="1"/>
                <c:pt idx="0">
                  <c:v>OCENA  POMEMBNOSTI</c:v>
                </c:pt>
              </c:strCache>
            </c:strRef>
          </c:tx>
          <c:dLbls>
            <c:dLbl>
              <c:idx val="0"/>
              <c:layout>
                <c:manualLayout>
                  <c:x val="-5.8778035576179458E-2"/>
                  <c:y val="-9.42028985507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684454756380508E-2"/>
                  <c:y val="-8.6956521739130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684454756380508E-2"/>
                  <c:y val="-8.6956521739130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71616395978345E-2"/>
                  <c:y val="-9.42028985507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97293116782679E-2"/>
                  <c:y val="-7.4200913242009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403712296983757E-2"/>
                  <c:y val="-6.8493150684931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497293116782679E-2"/>
                  <c:y val="-6.8493150684931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497293116782561E-2"/>
                  <c:y val="-6.849315068493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497293116782679E-2"/>
                  <c:y val="-7.4200913242009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42227378190254E-2"/>
                  <c:y val="-8.5616438356164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0935808197988038E-3"/>
                  <c:y val="-9.1324200913242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List1!$A$105:$A$116</c:f>
              <c:numCache>
                <c:formatCode>General</c:formatCode>
                <c:ptCount val="12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List1!$B$105:$B$115</c:f>
              <c:numCache>
                <c:formatCode>0.00</c:formatCode>
                <c:ptCount val="11"/>
                <c:pt idx="0">
                  <c:v>4.2473333333333327</c:v>
                </c:pt>
                <c:pt idx="1">
                  <c:v>4.29805785115256</c:v>
                </c:pt>
                <c:pt idx="2">
                  <c:v>4.3</c:v>
                </c:pt>
                <c:pt idx="3">
                  <c:v>4.25</c:v>
                </c:pt>
                <c:pt idx="4">
                  <c:v>4.3099999999999996</c:v>
                </c:pt>
                <c:pt idx="5">
                  <c:v>4.41</c:v>
                </c:pt>
                <c:pt idx="6">
                  <c:v>4.53</c:v>
                </c:pt>
                <c:pt idx="7">
                  <c:v>4.5999999999999996</c:v>
                </c:pt>
                <c:pt idx="8">
                  <c:v>4.5599999999999996</c:v>
                </c:pt>
                <c:pt idx="9">
                  <c:v>4.3899999999999997</c:v>
                </c:pt>
                <c:pt idx="10">
                  <c:v>4.53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List1!$C$103:$C$104</c:f>
              <c:strCache>
                <c:ptCount val="1"/>
                <c:pt idx="0">
                  <c:v>OCENA  STANJA</c:v>
                </c:pt>
              </c:strCache>
            </c:strRef>
          </c:tx>
          <c:dLbls>
            <c:dLbl>
              <c:idx val="0"/>
              <c:layout>
                <c:manualLayout>
                  <c:x val="-5.5684454756380536E-2"/>
                  <c:y val="8.6956521739130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590873936581593E-2"/>
                  <c:y val="9.42028985507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877803557617943E-2"/>
                  <c:y val="7.9710144927536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7803557617943E-2"/>
                  <c:y val="7.9710144927536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77803557617943E-2"/>
                  <c:y val="7.9908675799086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684454756380626E-2"/>
                  <c:y val="8.5616438356164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684454756380508E-2"/>
                  <c:y val="9.1324200913242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877803557617943E-2"/>
                  <c:y val="0.102739726027397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2590873936581593E-2"/>
                  <c:y val="9.7031963470319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029389017788091E-2"/>
                  <c:y val="8.5616438356164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561484918793503E-2"/>
                  <c:y val="0.10844748858447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7.9908675799086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List1!$A$105:$A$116</c:f>
              <c:numCache>
                <c:formatCode>General</c:formatCode>
                <c:ptCount val="12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List1!$C$105:$C$116</c:f>
              <c:numCache>
                <c:formatCode>0.00</c:formatCode>
                <c:ptCount val="12"/>
                <c:pt idx="0">
                  <c:v>3.9160606060606056</c:v>
                </c:pt>
                <c:pt idx="1">
                  <c:v>3.8833778367699665</c:v>
                </c:pt>
                <c:pt idx="2" formatCode="General">
                  <c:v>3.85</c:v>
                </c:pt>
                <c:pt idx="3">
                  <c:v>3.8</c:v>
                </c:pt>
                <c:pt idx="4">
                  <c:v>3.96</c:v>
                </c:pt>
                <c:pt idx="5">
                  <c:v>4.18</c:v>
                </c:pt>
                <c:pt idx="6">
                  <c:v>4.32</c:v>
                </c:pt>
                <c:pt idx="7">
                  <c:v>4.4000000000000004</c:v>
                </c:pt>
                <c:pt idx="8">
                  <c:v>4.3899999999999997</c:v>
                </c:pt>
                <c:pt idx="9">
                  <c:v>4.26</c:v>
                </c:pt>
                <c:pt idx="10">
                  <c:v>4.43</c:v>
                </c:pt>
                <c:pt idx="11">
                  <c:v>4.58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List1!$D$103:$D$104</c:f>
              <c:strCache>
                <c:ptCount val="1"/>
                <c:pt idx="0">
                  <c:v>RAZLIKA OCEN</c:v>
                </c:pt>
              </c:strCache>
            </c:strRef>
          </c:tx>
          <c:dLbls>
            <c:dLbl>
              <c:idx val="0"/>
              <c:layout>
                <c:manualLayout>
                  <c:x val="-5.8778035576179458E-2"/>
                  <c:y val="-0.10144927536231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684454756380508E-2"/>
                  <c:y val="-7.9710144927536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877803557617943E-2"/>
                  <c:y val="-8.6956521739130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684454756380508E-2"/>
                  <c:y val="-8.6956521739130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84454756380508E-2"/>
                  <c:y val="-9.1324200913242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684454756380508E-2"/>
                  <c:y val="-6.2785388127853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965197215777259E-2"/>
                  <c:y val="-6.849315068493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5684454756380508E-2"/>
                  <c:y val="-6.849315068493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77803557617943E-2"/>
                  <c:y val="-7.9908675799086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935808197989172E-2"/>
                  <c:y val="-6.849315068493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467904098994473E-2"/>
                  <c:y val="-8.5616438356164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853881278538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List1!$A$105:$A$116</c:f>
              <c:numCache>
                <c:formatCode>General</c:formatCode>
                <c:ptCount val="12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List1!$D$105:$D$116</c:f>
              <c:numCache>
                <c:formatCode>0.00</c:formatCode>
                <c:ptCount val="12"/>
                <c:pt idx="0">
                  <c:v>-0.33127272727272733</c:v>
                </c:pt>
                <c:pt idx="1">
                  <c:v>-0.41468001438259339</c:v>
                </c:pt>
                <c:pt idx="2" formatCode="General">
                  <c:v>-0.42</c:v>
                </c:pt>
                <c:pt idx="3" formatCode="General">
                  <c:v>-0.45</c:v>
                </c:pt>
                <c:pt idx="4" formatCode="General">
                  <c:v>-0.35</c:v>
                </c:pt>
                <c:pt idx="5">
                  <c:v>-0.23</c:v>
                </c:pt>
                <c:pt idx="6" formatCode="General">
                  <c:v>-0.21</c:v>
                </c:pt>
                <c:pt idx="7" formatCode="General">
                  <c:v>-0.2</c:v>
                </c:pt>
                <c:pt idx="8">
                  <c:v>-0.17</c:v>
                </c:pt>
                <c:pt idx="9">
                  <c:v>-0.13</c:v>
                </c:pt>
                <c:pt idx="10">
                  <c:v>-0.14000000000000001</c:v>
                </c:pt>
                <c:pt idx="11">
                  <c:v>-0.09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List1!$E$103:$E$104</c:f>
              <c:strCache>
                <c:ptCount val="1"/>
                <c:pt idx="0">
                  <c:v>%  doseganja</c:v>
                </c:pt>
              </c:strCache>
            </c:strRef>
          </c:tx>
          <c:cat>
            <c:numRef>
              <c:f>List1!$A$105:$A$116</c:f>
              <c:numCache>
                <c:formatCode>General</c:formatCode>
                <c:ptCount val="12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List1!$E$105:$E$115</c:f>
              <c:numCache>
                <c:formatCode>0.00</c:formatCode>
                <c:ptCount val="11"/>
                <c:pt idx="0">
                  <c:v>92.200453760648386</c:v>
                </c:pt>
                <c:pt idx="1">
                  <c:v>90.351921059615478</c:v>
                </c:pt>
                <c:pt idx="2">
                  <c:v>89.534883720930239</c:v>
                </c:pt>
                <c:pt idx="3" formatCode="General">
                  <c:v>89.67</c:v>
                </c:pt>
                <c:pt idx="4" formatCode="General">
                  <c:v>92.35</c:v>
                </c:pt>
                <c:pt idx="5" formatCode="General">
                  <c:v>95.05</c:v>
                </c:pt>
                <c:pt idx="6" formatCode="General">
                  <c:v>95.87</c:v>
                </c:pt>
                <c:pt idx="7" formatCode="General">
                  <c:v>95.77</c:v>
                </c:pt>
                <c:pt idx="8" formatCode="General">
                  <c:v>96.52</c:v>
                </c:pt>
                <c:pt idx="9" formatCode="General">
                  <c:v>97.76</c:v>
                </c:pt>
                <c:pt idx="10" formatCode="General">
                  <c:v>97.2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11552"/>
        <c:axId val="98532672"/>
      </c:lineChart>
      <c:catAx>
        <c:axId val="1291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32672"/>
        <c:crosses val="autoZero"/>
        <c:auto val="1"/>
        <c:lblAlgn val="ctr"/>
        <c:lblOffset val="100"/>
        <c:noMultiLvlLbl val="0"/>
      </c:catAx>
      <c:valAx>
        <c:axId val="98532672"/>
        <c:scaling>
          <c:orientation val="minMax"/>
          <c:max val="6"/>
          <c:min val="-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111552"/>
        <c:crosses val="autoZero"/>
        <c:crossBetween val="between"/>
        <c:majorUnit val="2"/>
      </c:val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3.0935808197989174E-3"/>
          <c:y val="4.3478260869565216E-2"/>
          <c:w val="0.96130125265664301"/>
          <c:h val="0.112247869701218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8536836121292"/>
          <c:y val="0.14465006903038852"/>
          <c:w val="0.84012046881236624"/>
          <c:h val="0.79290276576699592"/>
        </c:manualLayout>
      </c:layout>
      <c:lineChart>
        <c:grouping val="standard"/>
        <c:varyColors val="0"/>
        <c:ser>
          <c:idx val="0"/>
          <c:order val="0"/>
          <c:tx>
            <c:strRef>
              <c:f>List1!$B$119:$B$120</c:f>
              <c:strCache>
                <c:ptCount val="1"/>
                <c:pt idx="0">
                  <c:v>OCENA  POMEMBNOSTI</c:v>
                </c:pt>
              </c:strCache>
            </c:strRef>
          </c:tx>
          <c:dLbls>
            <c:dLbl>
              <c:idx val="0"/>
              <c:layout>
                <c:manualLayout>
                  <c:x val="-4.9155145929339478E-2"/>
                  <c:y val="-8.477842003853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227342549923249E-2"/>
                  <c:y val="-8.477842003853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9155145929339478E-2"/>
                  <c:y val="-9.248554913294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55145929339478E-2"/>
                  <c:y val="-9.248554913294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299539170506798E-2"/>
                  <c:y val="-9.248554913294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299539170506916E-2"/>
                  <c:y val="-8.8987764182424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227342549923193E-2"/>
                  <c:y val="-8.898776418242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155145929339589E-2"/>
                  <c:y val="-8.898776418242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794162826421004E-2"/>
                  <c:y val="-7.3461891643709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288786482334982E-2"/>
                  <c:y val="-7.3461891643709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6306306306306304E-3"/>
                  <c:y val="-7.523151576239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6306306306306304E-3"/>
                  <c:y val="-5.208335706627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List1!$A$121:$A$133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List1!$B$121:$B$133</c:f>
              <c:numCache>
                <c:formatCode>0.00</c:formatCode>
                <c:ptCount val="13"/>
                <c:pt idx="0">
                  <c:v>4.4727272727272744</c:v>
                </c:pt>
                <c:pt idx="1">
                  <c:v>4.4803683510336745</c:v>
                </c:pt>
                <c:pt idx="2">
                  <c:v>4.1999202551834145</c:v>
                </c:pt>
                <c:pt idx="3">
                  <c:v>4.42</c:v>
                </c:pt>
                <c:pt idx="4">
                  <c:v>4.46</c:v>
                </c:pt>
                <c:pt idx="5">
                  <c:v>4.49</c:v>
                </c:pt>
                <c:pt idx="6">
                  <c:v>4.34</c:v>
                </c:pt>
                <c:pt idx="7">
                  <c:v>4.34</c:v>
                </c:pt>
                <c:pt idx="8">
                  <c:v>4.51</c:v>
                </c:pt>
                <c:pt idx="9">
                  <c:v>4.46</c:v>
                </c:pt>
                <c:pt idx="10">
                  <c:v>4.5199999999999996</c:v>
                </c:pt>
                <c:pt idx="11">
                  <c:v>4.43</c:v>
                </c:pt>
                <c:pt idx="12">
                  <c:v>4.41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List1!$C$119:$C$120</c:f>
              <c:strCache>
                <c:ptCount val="1"/>
                <c:pt idx="0">
                  <c:v>OCENA  STANJA</c:v>
                </c:pt>
              </c:strCache>
            </c:strRef>
          </c:tx>
          <c:dLbls>
            <c:dLbl>
              <c:idx val="0"/>
              <c:layout>
                <c:manualLayout>
                  <c:x val="-5.5299539170506916E-2"/>
                  <c:y val="0.10789980732177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99539170506971E-2"/>
                  <c:y val="0.11560693641618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299539170506916E-2"/>
                  <c:y val="0.11560693641618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299539170506916E-2"/>
                  <c:y val="0.10789980732177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37173579109052E-2"/>
                  <c:y val="0.10789980732177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082949308755762E-2"/>
                  <c:y val="0.111234705228031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155145929339478E-2"/>
                  <c:y val="8.898776418242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155145929339589E-2"/>
                  <c:y val="8.898776418242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010752688172157E-2"/>
                  <c:y val="8.898776418242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505376344086023E-2"/>
                  <c:y val="9.1827364554637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4459459459460488E-3"/>
                  <c:y val="7.523151576239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6306306306306304E-3"/>
                  <c:y val="5.78703967403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157407934806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List1!$A$121:$A$133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List1!$C$121:$C$133</c:f>
              <c:numCache>
                <c:formatCode>0.00</c:formatCode>
                <c:ptCount val="13"/>
                <c:pt idx="0">
                  <c:v>3.623030303030303</c:v>
                </c:pt>
                <c:pt idx="1">
                  <c:v>3.6522372175523441</c:v>
                </c:pt>
                <c:pt idx="2">
                  <c:v>3.7687400318979272</c:v>
                </c:pt>
                <c:pt idx="3">
                  <c:v>3.54</c:v>
                </c:pt>
                <c:pt idx="4">
                  <c:v>3.66</c:v>
                </c:pt>
                <c:pt idx="5">
                  <c:v>3.76</c:v>
                </c:pt>
                <c:pt idx="6">
                  <c:v>3.42</c:v>
                </c:pt>
                <c:pt idx="7">
                  <c:v>3.6</c:v>
                </c:pt>
                <c:pt idx="8">
                  <c:v>3.39</c:v>
                </c:pt>
                <c:pt idx="9">
                  <c:v>3.55</c:v>
                </c:pt>
                <c:pt idx="10">
                  <c:v>3.74</c:v>
                </c:pt>
                <c:pt idx="11">
                  <c:v>3.59</c:v>
                </c:pt>
                <c:pt idx="12">
                  <c:v>3.53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List1!$D$119:$D$120</c:f>
              <c:strCache>
                <c:ptCount val="1"/>
                <c:pt idx="0">
                  <c:v>RAZLIKA OCEN</c:v>
                </c:pt>
              </c:strCache>
            </c:strRef>
          </c:tx>
          <c:dLbls>
            <c:dLbl>
              <c:idx val="0"/>
              <c:layout>
                <c:manualLayout>
                  <c:x val="-5.5299539170506916E-2"/>
                  <c:y val="-0.135230454368954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56590054621574E-2"/>
                  <c:y val="-8.980893199954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56368376250317E-2"/>
                  <c:y val="-0.150526825662923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299781075752626E-2"/>
                  <c:y val="-0.13581377967353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042739589983736E-2"/>
                  <c:y val="-0.11845250002392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082943179399975E-2"/>
                  <c:y val="-0.1566296463207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083164857771051E-2"/>
                  <c:y val="-0.13258062325961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2227424274668366E-2"/>
                  <c:y val="-0.179777805016862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2473930623536925E-2"/>
                  <c:y val="-0.15572860554965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675675675675574E-2"/>
                  <c:y val="-0.139797562972788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2522522522522421E-2"/>
                  <c:y val="-0.1558194607663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4459459459460488E-3"/>
                  <c:y val="-0.14467599185075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4076576576576783E-2"/>
                  <c:y val="5.78703967403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List1!$A$121:$A$133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List1!$D$121:$D$133</c:f>
              <c:numCache>
                <c:formatCode>0.00</c:formatCode>
                <c:ptCount val="13"/>
                <c:pt idx="0">
                  <c:v>-0.84969696969696984</c:v>
                </c:pt>
                <c:pt idx="1">
                  <c:v>-0.82813113348132961</c:v>
                </c:pt>
                <c:pt idx="2">
                  <c:v>-0.43118022328548644</c:v>
                </c:pt>
                <c:pt idx="3">
                  <c:v>-0.88</c:v>
                </c:pt>
                <c:pt idx="4">
                  <c:v>-0.8</c:v>
                </c:pt>
                <c:pt idx="5" formatCode="General">
                  <c:v>-0.73</c:v>
                </c:pt>
                <c:pt idx="6">
                  <c:v>-0.92</c:v>
                </c:pt>
                <c:pt idx="7">
                  <c:v>-0.74</c:v>
                </c:pt>
                <c:pt idx="8">
                  <c:v>-1.1200000000000001</c:v>
                </c:pt>
                <c:pt idx="9">
                  <c:v>-0.91</c:v>
                </c:pt>
                <c:pt idx="10">
                  <c:v>-0.79</c:v>
                </c:pt>
                <c:pt idx="11">
                  <c:v>-0.84</c:v>
                </c:pt>
                <c:pt idx="12">
                  <c:v>-0.88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12576"/>
        <c:axId val="130180800"/>
      </c:lineChart>
      <c:catAx>
        <c:axId val="12911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180800"/>
        <c:crosses val="autoZero"/>
        <c:auto val="1"/>
        <c:lblAlgn val="ctr"/>
        <c:lblOffset val="100"/>
        <c:noMultiLvlLbl val="0"/>
      </c:catAx>
      <c:valAx>
        <c:axId val="130180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112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1.7307349677087747E-2"/>
          <c:w val="1"/>
          <c:h val="0.105324294356253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</xdr:colOff>
      <xdr:row>5</xdr:row>
      <xdr:rowOff>121920</xdr:rowOff>
    </xdr:from>
    <xdr:to>
      <xdr:col>13</xdr:col>
      <xdr:colOff>22860</xdr:colOff>
      <xdr:row>14</xdr:row>
      <xdr:rowOff>91440</xdr:rowOff>
    </xdr:to>
    <xdr:graphicFrame macro="">
      <xdr:nvGraphicFramePr>
        <xdr:cNvPr id="113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198120</xdr:colOff>
      <xdr:row>21</xdr:row>
      <xdr:rowOff>7620</xdr:rowOff>
    </xdr:from>
    <xdr:to>
      <xdr:col>13</xdr:col>
      <xdr:colOff>60960</xdr:colOff>
      <xdr:row>32</xdr:row>
      <xdr:rowOff>129540</xdr:rowOff>
    </xdr:to>
    <xdr:graphicFrame macro="">
      <xdr:nvGraphicFramePr>
        <xdr:cNvPr id="113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</xdr:colOff>
      <xdr:row>39</xdr:row>
      <xdr:rowOff>51435</xdr:rowOff>
    </xdr:from>
    <xdr:to>
      <xdr:col>13</xdr:col>
      <xdr:colOff>91440</xdr:colOff>
      <xdr:row>49</xdr:row>
      <xdr:rowOff>32385</xdr:rowOff>
    </xdr:to>
    <xdr:graphicFrame macro="">
      <xdr:nvGraphicFramePr>
        <xdr:cNvPr id="113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396240</xdr:colOff>
      <xdr:row>73</xdr:row>
      <xdr:rowOff>22860</xdr:rowOff>
    </xdr:from>
    <xdr:to>
      <xdr:col>13</xdr:col>
      <xdr:colOff>45720</xdr:colOff>
      <xdr:row>84</xdr:row>
      <xdr:rowOff>112395</xdr:rowOff>
    </xdr:to>
    <xdr:graphicFrame macro="">
      <xdr:nvGraphicFramePr>
        <xdr:cNvPr id="113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238125</xdr:colOff>
      <xdr:row>103</xdr:row>
      <xdr:rowOff>112395</xdr:rowOff>
    </xdr:from>
    <xdr:to>
      <xdr:col>12</xdr:col>
      <xdr:colOff>76200</xdr:colOff>
      <xdr:row>115</xdr:row>
      <xdr:rowOff>142875</xdr:rowOff>
    </xdr:to>
    <xdr:graphicFrame macro="">
      <xdr:nvGraphicFramePr>
        <xdr:cNvPr id="11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236220</xdr:colOff>
      <xdr:row>120</xdr:row>
      <xdr:rowOff>7621</xdr:rowOff>
    </xdr:from>
    <xdr:to>
      <xdr:col>12</xdr:col>
      <xdr:colOff>480060</xdr:colOff>
      <xdr:row>132</xdr:row>
      <xdr:rowOff>7620</xdr:rowOff>
    </xdr:to>
    <xdr:graphicFrame macro="">
      <xdr:nvGraphicFramePr>
        <xdr:cNvPr id="11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25" zoomScaleNormal="100" workbookViewId="0">
      <selection activeCell="K53" sqref="K53"/>
    </sheetView>
  </sheetViews>
  <sheetFormatPr defaultRowHeight="14.4" x14ac:dyDescent="0.3"/>
  <cols>
    <col min="1" max="1" width="12.109375" customWidth="1"/>
    <col min="2" max="2" width="14.5546875" customWidth="1"/>
    <col min="3" max="3" width="9" customWidth="1"/>
    <col min="4" max="4" width="8.5546875" customWidth="1"/>
    <col min="5" max="5" width="9.21875" customWidth="1"/>
  </cols>
  <sheetData>
    <row r="1" spans="1:5" ht="15.6" x14ac:dyDescent="0.3">
      <c r="A1" s="20" t="s">
        <v>13</v>
      </c>
      <c r="B1" s="21"/>
      <c r="C1" s="21"/>
      <c r="D1" s="21"/>
      <c r="E1" s="22"/>
    </row>
    <row r="2" spans="1:5" x14ac:dyDescent="0.3">
      <c r="A2" s="23" t="s">
        <v>14</v>
      </c>
      <c r="B2" s="24"/>
      <c r="C2" s="24"/>
      <c r="D2" s="24"/>
      <c r="E2" s="25"/>
    </row>
    <row r="4" spans="1:5" x14ac:dyDescent="0.3">
      <c r="A4" s="16" t="s">
        <v>1</v>
      </c>
      <c r="B4" s="14" t="s">
        <v>5</v>
      </c>
      <c r="C4" s="30" t="s">
        <v>7</v>
      </c>
      <c r="D4" s="3" t="s">
        <v>11</v>
      </c>
      <c r="E4" s="7" t="s">
        <v>2</v>
      </c>
    </row>
    <row r="5" spans="1:5" x14ac:dyDescent="0.3">
      <c r="A5" s="17"/>
      <c r="B5" s="14" t="s">
        <v>6</v>
      </c>
      <c r="C5" s="30" t="s">
        <v>9</v>
      </c>
      <c r="D5" s="13" t="s">
        <v>10</v>
      </c>
      <c r="E5" s="7" t="s">
        <v>12</v>
      </c>
    </row>
    <row r="6" spans="1:5" x14ac:dyDescent="0.3">
      <c r="A6" s="1">
        <v>2007</v>
      </c>
      <c r="B6" s="4">
        <v>4.468</v>
      </c>
      <c r="C6" s="32">
        <v>4.08</v>
      </c>
      <c r="D6" s="2">
        <f>(C6/B6)*100</f>
        <v>91.316025067144139</v>
      </c>
      <c r="E6" s="8">
        <v>-0.38800000000000001</v>
      </c>
    </row>
    <row r="7" spans="1:5" x14ac:dyDescent="0.3">
      <c r="A7" s="1">
        <v>2008</v>
      </c>
      <c r="B7" s="5">
        <v>4.3600000000000003</v>
      </c>
      <c r="C7" s="33">
        <v>3.95</v>
      </c>
      <c r="D7" s="2">
        <f>(C7/B7)*100</f>
        <v>90.596330275229349</v>
      </c>
      <c r="E7" s="9">
        <v>-0.40828353563647674</v>
      </c>
    </row>
    <row r="8" spans="1:5" x14ac:dyDescent="0.3">
      <c r="A8" s="1">
        <v>2010</v>
      </c>
      <c r="B8" s="5">
        <v>4.0199999999999996</v>
      </c>
      <c r="C8" s="33">
        <v>4.1500000000000004</v>
      </c>
      <c r="D8" s="2">
        <f>(C8/B8)*100</f>
        <v>103.23383084577115</v>
      </c>
      <c r="E8" s="68">
        <v>0.14000000000000001</v>
      </c>
    </row>
    <row r="9" spans="1:5" x14ac:dyDescent="0.3">
      <c r="A9" s="1">
        <v>2011</v>
      </c>
      <c r="B9" s="50">
        <v>4.1900000000000004</v>
      </c>
      <c r="C9" s="33">
        <v>4.0199999999999996</v>
      </c>
      <c r="D9" s="51">
        <v>95.8</v>
      </c>
      <c r="E9" s="9">
        <v>-0.17</v>
      </c>
    </row>
    <row r="10" spans="1:5" x14ac:dyDescent="0.3">
      <c r="A10" s="56">
        <v>2012</v>
      </c>
      <c r="B10" s="50">
        <v>3.76</v>
      </c>
      <c r="C10" s="33">
        <v>3.72</v>
      </c>
      <c r="D10" s="18">
        <v>99.32</v>
      </c>
      <c r="E10" s="9">
        <v>-0.04</v>
      </c>
    </row>
    <row r="11" spans="1:5" x14ac:dyDescent="0.3">
      <c r="A11" s="56">
        <v>2013</v>
      </c>
      <c r="B11" s="50">
        <v>4.93</v>
      </c>
      <c r="C11" s="63">
        <v>4.3600000000000003</v>
      </c>
      <c r="D11" s="18">
        <v>88.44</v>
      </c>
      <c r="E11" s="9">
        <v>-0.56999999999999995</v>
      </c>
    </row>
    <row r="12" spans="1:5" x14ac:dyDescent="0.3">
      <c r="A12" s="56">
        <v>2014</v>
      </c>
      <c r="B12" s="50">
        <v>5</v>
      </c>
      <c r="C12" s="63">
        <v>4.92</v>
      </c>
      <c r="D12" s="18">
        <v>98.46</v>
      </c>
      <c r="E12" s="9">
        <v>-0.08</v>
      </c>
    </row>
    <row r="13" spans="1:5" x14ac:dyDescent="0.3">
      <c r="A13" s="56">
        <v>2015</v>
      </c>
      <c r="B13" s="50">
        <v>4.6500000000000004</v>
      </c>
      <c r="C13" s="63">
        <v>4.17</v>
      </c>
      <c r="D13" s="18">
        <v>90.18</v>
      </c>
      <c r="E13" s="9">
        <v>-0.48</v>
      </c>
    </row>
    <row r="14" spans="1:5" x14ac:dyDescent="0.3">
      <c r="A14" s="56">
        <v>2016</v>
      </c>
      <c r="B14" s="50">
        <v>4.6100000000000003</v>
      </c>
      <c r="C14" s="63">
        <v>4.38</v>
      </c>
      <c r="D14" s="18">
        <v>95.02</v>
      </c>
      <c r="E14" s="9">
        <v>-0.23</v>
      </c>
    </row>
    <row r="15" spans="1:5" x14ac:dyDescent="0.3">
      <c r="A15" s="56">
        <v>2017</v>
      </c>
      <c r="B15" s="50">
        <v>4.6900000000000004</v>
      </c>
      <c r="C15" s="63">
        <v>4.3899999999999997</v>
      </c>
      <c r="D15" s="18">
        <v>93.61</v>
      </c>
      <c r="E15" s="9">
        <v>-0.28999999999999998</v>
      </c>
    </row>
    <row r="16" spans="1:5" x14ac:dyDescent="0.3">
      <c r="A16" s="56">
        <v>2018</v>
      </c>
      <c r="B16" s="50">
        <v>4.71</v>
      </c>
      <c r="C16" s="63">
        <v>4.29</v>
      </c>
      <c r="D16" s="18">
        <v>91.04</v>
      </c>
      <c r="E16" s="9">
        <v>-0.42</v>
      </c>
    </row>
    <row r="17" spans="1:5" x14ac:dyDescent="0.3">
      <c r="A17" s="56">
        <v>2019</v>
      </c>
      <c r="B17" s="50">
        <v>4.93</v>
      </c>
      <c r="C17" s="63">
        <v>4.51</v>
      </c>
      <c r="D17" s="67">
        <v>91.63</v>
      </c>
      <c r="E17" s="9">
        <v>-0.41</v>
      </c>
    </row>
    <row r="18" spans="1:5" x14ac:dyDescent="0.3">
      <c r="A18" s="56">
        <v>2020</v>
      </c>
      <c r="B18" s="50">
        <v>4.3499999999999996</v>
      </c>
      <c r="C18" s="63">
        <v>4.41</v>
      </c>
      <c r="D18" s="67">
        <v>102</v>
      </c>
      <c r="E18" s="68">
        <v>0.06</v>
      </c>
    </row>
    <row r="19" spans="1:5" x14ac:dyDescent="0.3">
      <c r="A19" s="18"/>
      <c r="B19" s="6"/>
      <c r="C19" s="58"/>
      <c r="D19" s="10"/>
    </row>
    <row r="20" spans="1:5" x14ac:dyDescent="0.3">
      <c r="A20" s="16" t="s">
        <v>3</v>
      </c>
      <c r="B20" s="14" t="s">
        <v>5</v>
      </c>
      <c r="C20" s="30" t="s">
        <v>7</v>
      </c>
      <c r="D20" s="3" t="s">
        <v>11</v>
      </c>
      <c r="E20" s="19" t="s">
        <v>2</v>
      </c>
    </row>
    <row r="21" spans="1:5" x14ac:dyDescent="0.3">
      <c r="A21" s="17"/>
      <c r="B21" s="15" t="s">
        <v>6</v>
      </c>
      <c r="C21" s="31" t="s">
        <v>9</v>
      </c>
      <c r="D21" s="13" t="s">
        <v>10</v>
      </c>
      <c r="E21" s="11" t="s">
        <v>12</v>
      </c>
    </row>
    <row r="22" spans="1:5" x14ac:dyDescent="0.3">
      <c r="A22" s="1">
        <v>2007</v>
      </c>
      <c r="B22" s="5">
        <v>4.2473333333333327</v>
      </c>
      <c r="C22" s="33">
        <v>3.9160606060606056</v>
      </c>
      <c r="D22" s="2">
        <f>(C22/B22)*100</f>
        <v>92.200453760648386</v>
      </c>
      <c r="E22" s="9">
        <v>-0.33127272727272733</v>
      </c>
    </row>
    <row r="23" spans="1:5" x14ac:dyDescent="0.3">
      <c r="A23" s="1">
        <v>2009</v>
      </c>
      <c r="B23" s="5">
        <v>4.29805785115256</v>
      </c>
      <c r="C23" s="33">
        <v>3.8833778367699665</v>
      </c>
      <c r="D23" s="2">
        <f>(C23/B23)*100</f>
        <v>90.351921059615478</v>
      </c>
      <c r="E23" s="9">
        <v>-0.41468001438259339</v>
      </c>
    </row>
    <row r="24" spans="1:5" x14ac:dyDescent="0.3">
      <c r="A24" s="1">
        <v>2010</v>
      </c>
      <c r="B24" s="5">
        <v>4.3</v>
      </c>
      <c r="C24" s="30">
        <v>3.85</v>
      </c>
      <c r="D24" s="2">
        <f>(C24/B24)*100</f>
        <v>89.534883720930239</v>
      </c>
      <c r="E24" s="10">
        <v>-0.42</v>
      </c>
    </row>
    <row r="25" spans="1:5" x14ac:dyDescent="0.3">
      <c r="A25" s="1">
        <v>2011</v>
      </c>
      <c r="B25" s="5">
        <v>4.25</v>
      </c>
      <c r="C25" s="59">
        <v>3.8</v>
      </c>
      <c r="D25" s="18">
        <v>89.67</v>
      </c>
      <c r="E25" s="49">
        <v>-0.45</v>
      </c>
    </row>
    <row r="26" spans="1:5" x14ac:dyDescent="0.3">
      <c r="A26" s="56">
        <v>2012</v>
      </c>
      <c r="B26" s="5">
        <v>4.3099999999999996</v>
      </c>
      <c r="C26" s="59">
        <v>3.96</v>
      </c>
      <c r="D26" s="57">
        <v>92.35</v>
      </c>
      <c r="E26" s="53">
        <v>-0.35</v>
      </c>
    </row>
    <row r="27" spans="1:5" x14ac:dyDescent="0.3">
      <c r="A27" s="56">
        <v>2013</v>
      </c>
      <c r="B27" s="5">
        <v>4.41</v>
      </c>
      <c r="C27" s="59">
        <v>4.18</v>
      </c>
      <c r="D27" s="57">
        <v>95.05</v>
      </c>
      <c r="E27" s="53">
        <v>-0.23</v>
      </c>
    </row>
    <row r="28" spans="1:5" x14ac:dyDescent="0.3">
      <c r="A28" s="56">
        <v>2014</v>
      </c>
      <c r="B28" s="5">
        <v>4.53</v>
      </c>
      <c r="C28" s="59">
        <v>4.32</v>
      </c>
      <c r="D28" s="57">
        <v>95.87</v>
      </c>
      <c r="E28" s="53">
        <v>-0.21</v>
      </c>
    </row>
    <row r="29" spans="1:5" x14ac:dyDescent="0.3">
      <c r="A29" s="56">
        <v>2015</v>
      </c>
      <c r="B29" s="5">
        <v>4.5999999999999996</v>
      </c>
      <c r="C29" s="59">
        <v>4.4000000000000004</v>
      </c>
      <c r="D29" s="57">
        <v>95.77</v>
      </c>
      <c r="E29" s="53">
        <v>-0.2</v>
      </c>
    </row>
    <row r="30" spans="1:5" x14ac:dyDescent="0.3">
      <c r="A30" s="56">
        <v>2016</v>
      </c>
      <c r="B30" s="5">
        <v>4.5599999999999996</v>
      </c>
      <c r="C30" s="59">
        <v>4.3899999999999997</v>
      </c>
      <c r="D30" s="57">
        <v>96.52</v>
      </c>
      <c r="E30" s="53">
        <v>-0.17</v>
      </c>
    </row>
    <row r="31" spans="1:5" x14ac:dyDescent="0.3">
      <c r="A31" s="56">
        <v>2017</v>
      </c>
      <c r="B31" s="5">
        <v>4.3899999999999997</v>
      </c>
      <c r="C31" s="59">
        <v>4.26</v>
      </c>
      <c r="D31" s="57">
        <v>97.76</v>
      </c>
      <c r="E31" s="53">
        <v>-0.13</v>
      </c>
    </row>
    <row r="32" spans="1:5" x14ac:dyDescent="0.3">
      <c r="A32" s="56">
        <v>2018</v>
      </c>
      <c r="B32" s="5">
        <v>4.57</v>
      </c>
      <c r="C32" s="59">
        <v>4.43</v>
      </c>
      <c r="D32" s="57">
        <v>97.2</v>
      </c>
      <c r="E32" s="53">
        <v>-0.14000000000000001</v>
      </c>
    </row>
    <row r="33" spans="1:5" x14ac:dyDescent="0.3">
      <c r="A33" s="56">
        <v>2019</v>
      </c>
      <c r="B33" s="5">
        <v>4.67</v>
      </c>
      <c r="C33" s="59">
        <v>4.58</v>
      </c>
      <c r="D33" s="57">
        <v>98.26</v>
      </c>
      <c r="E33" s="53">
        <v>-0.09</v>
      </c>
    </row>
    <row r="34" spans="1:5" x14ac:dyDescent="0.3">
      <c r="A34" s="56">
        <v>2020</v>
      </c>
      <c r="B34" s="5">
        <v>4.47</v>
      </c>
      <c r="C34" s="59">
        <v>4.46</v>
      </c>
      <c r="D34" s="57">
        <v>99.91</v>
      </c>
      <c r="E34" s="53">
        <v>-0.01</v>
      </c>
    </row>
    <row r="35" spans="1:5" x14ac:dyDescent="0.3">
      <c r="A35" s="18"/>
      <c r="B35" s="5"/>
      <c r="C35" s="59"/>
    </row>
    <row r="36" spans="1:5" x14ac:dyDescent="0.3">
      <c r="A36" s="16" t="s">
        <v>4</v>
      </c>
      <c r="B36" s="14" t="s">
        <v>5</v>
      </c>
      <c r="C36" s="30" t="s">
        <v>7</v>
      </c>
      <c r="D36" s="3" t="s">
        <v>11</v>
      </c>
      <c r="E36" s="19" t="s">
        <v>2</v>
      </c>
    </row>
    <row r="37" spans="1:5" x14ac:dyDescent="0.3">
      <c r="A37" s="17"/>
      <c r="B37" s="15" t="s">
        <v>6</v>
      </c>
      <c r="C37" s="31" t="s">
        <v>9</v>
      </c>
      <c r="D37" s="13" t="s">
        <v>10</v>
      </c>
      <c r="E37" s="11" t="s">
        <v>12</v>
      </c>
    </row>
    <row r="38" spans="1:5" x14ac:dyDescent="0.3">
      <c r="A38" s="1">
        <v>2007</v>
      </c>
      <c r="B38" s="5">
        <v>4.4727272727272744</v>
      </c>
      <c r="C38" s="33">
        <v>3.623030303030303</v>
      </c>
      <c r="D38" s="2">
        <f>(C38/B38)*100</f>
        <v>81.00271002710025</v>
      </c>
      <c r="E38" s="9">
        <v>-0.84969696969696984</v>
      </c>
    </row>
    <row r="39" spans="1:5" x14ac:dyDescent="0.3">
      <c r="A39" s="1">
        <v>2008</v>
      </c>
      <c r="B39" s="5">
        <v>4.4803683510336745</v>
      </c>
      <c r="C39" s="33">
        <v>3.6522372175523441</v>
      </c>
      <c r="D39" s="2">
        <f>(C39/B39)*100</f>
        <v>81.516449796136285</v>
      </c>
      <c r="E39" s="9">
        <v>-0.82813113348132961</v>
      </c>
    </row>
    <row r="40" spans="1:5" x14ac:dyDescent="0.3">
      <c r="A40" s="1">
        <v>2009</v>
      </c>
      <c r="B40" s="5">
        <v>4.1999202551834145</v>
      </c>
      <c r="C40" s="33">
        <v>3.7687400318979272</v>
      </c>
      <c r="D40" s="2">
        <f>(C40/B40)*100</f>
        <v>89.7336092809539</v>
      </c>
      <c r="E40" s="9">
        <v>-0.43118022328548644</v>
      </c>
    </row>
    <row r="41" spans="1:5" x14ac:dyDescent="0.3">
      <c r="A41" s="1">
        <v>2010</v>
      </c>
      <c r="B41" s="5">
        <v>4.42</v>
      </c>
      <c r="C41" s="33">
        <v>3.54</v>
      </c>
      <c r="D41" s="2">
        <f>(C41/B41)*100</f>
        <v>80.090497737556561</v>
      </c>
      <c r="E41" s="9">
        <v>-0.88</v>
      </c>
    </row>
    <row r="42" spans="1:5" x14ac:dyDescent="0.3">
      <c r="A42" s="1">
        <v>2011</v>
      </c>
      <c r="B42" s="52">
        <v>4.46</v>
      </c>
      <c r="C42" s="33">
        <v>3.66</v>
      </c>
      <c r="D42" s="2">
        <v>82.1</v>
      </c>
      <c r="E42" s="46">
        <v>-0.8</v>
      </c>
    </row>
    <row r="43" spans="1:5" x14ac:dyDescent="0.3">
      <c r="A43" s="1">
        <v>2012</v>
      </c>
      <c r="B43" s="5">
        <v>4.49</v>
      </c>
      <c r="C43" s="33">
        <v>3.76</v>
      </c>
      <c r="D43" s="18">
        <v>83.85</v>
      </c>
      <c r="E43" s="53">
        <v>-0.73</v>
      </c>
    </row>
    <row r="44" spans="1:5" x14ac:dyDescent="0.3">
      <c r="A44" s="1">
        <v>2013</v>
      </c>
      <c r="B44" s="5">
        <v>4.34</v>
      </c>
      <c r="C44" s="33">
        <v>3.42</v>
      </c>
      <c r="D44" s="18">
        <v>78.94</v>
      </c>
      <c r="E44" s="9">
        <v>0.92</v>
      </c>
    </row>
    <row r="45" spans="1:5" x14ac:dyDescent="0.3">
      <c r="A45" s="1">
        <v>2014</v>
      </c>
      <c r="B45" s="5">
        <v>4.34</v>
      </c>
      <c r="C45" s="33">
        <v>3.6</v>
      </c>
      <c r="D45" s="2">
        <v>83.26</v>
      </c>
      <c r="E45" s="9">
        <v>0.73</v>
      </c>
    </row>
    <row r="46" spans="1:5" x14ac:dyDescent="0.3">
      <c r="A46" s="1">
        <v>2015</v>
      </c>
      <c r="B46" s="5">
        <v>4.51</v>
      </c>
      <c r="C46" s="33">
        <v>3.39</v>
      </c>
      <c r="D46" s="2">
        <v>75.3</v>
      </c>
      <c r="E46" s="9">
        <v>1.1200000000000001</v>
      </c>
    </row>
    <row r="47" spans="1:5" x14ac:dyDescent="0.3">
      <c r="A47" s="1">
        <v>2016</v>
      </c>
      <c r="B47" s="5">
        <v>4.46</v>
      </c>
      <c r="C47" s="33">
        <v>3.55</v>
      </c>
      <c r="D47" s="2">
        <v>79.819999999999993</v>
      </c>
      <c r="E47" s="9">
        <v>-0.91</v>
      </c>
    </row>
    <row r="48" spans="1:5" x14ac:dyDescent="0.3">
      <c r="A48" s="1">
        <v>2017</v>
      </c>
      <c r="B48" s="5">
        <v>4.53</v>
      </c>
      <c r="C48" s="33">
        <v>3.74</v>
      </c>
      <c r="D48" s="2">
        <v>82.93</v>
      </c>
      <c r="E48" s="9">
        <v>-0.79</v>
      </c>
    </row>
    <row r="49" spans="1:5" x14ac:dyDescent="0.3">
      <c r="A49" s="1">
        <v>2018</v>
      </c>
      <c r="B49" s="5">
        <v>4.43</v>
      </c>
      <c r="C49" s="33">
        <v>3.59</v>
      </c>
      <c r="D49" s="2">
        <v>81.16</v>
      </c>
      <c r="E49" s="9">
        <v>-0.84</v>
      </c>
    </row>
    <row r="50" spans="1:5" x14ac:dyDescent="0.3">
      <c r="A50" s="1">
        <v>2019</v>
      </c>
      <c r="B50" s="5">
        <v>4.41</v>
      </c>
      <c r="C50" s="33">
        <v>3.53</v>
      </c>
      <c r="D50" s="2">
        <v>80.319999999999993</v>
      </c>
      <c r="E50" s="9">
        <v>-0.88</v>
      </c>
    </row>
    <row r="51" spans="1:5" x14ac:dyDescent="0.3">
      <c r="A51" s="1">
        <v>2020</v>
      </c>
      <c r="B51" s="5">
        <v>4.46</v>
      </c>
      <c r="C51" s="33">
        <v>3.8</v>
      </c>
      <c r="D51" s="2">
        <v>85.63</v>
      </c>
      <c r="E51" s="9">
        <v>-0.65</v>
      </c>
    </row>
    <row r="52" spans="1:5" x14ac:dyDescent="0.3">
      <c r="A52" s="1"/>
      <c r="B52" s="5"/>
      <c r="C52" s="33"/>
      <c r="D52" s="2"/>
      <c r="E52" s="9"/>
    </row>
    <row r="53" spans="1:5" x14ac:dyDescent="0.3">
      <c r="A53" s="1"/>
      <c r="B53" s="5"/>
      <c r="C53" s="33"/>
      <c r="D53" s="2"/>
      <c r="E53" s="9"/>
    </row>
    <row r="54" spans="1:5" x14ac:dyDescent="0.3">
      <c r="A54" s="1"/>
      <c r="B54" s="5"/>
      <c r="C54" s="33"/>
      <c r="D54" s="2"/>
      <c r="E54" s="9"/>
    </row>
    <row r="55" spans="1:5" x14ac:dyDescent="0.3">
      <c r="A55" s="1"/>
      <c r="B55" s="5"/>
      <c r="C55" s="33"/>
      <c r="D55" s="2"/>
      <c r="E55" s="9"/>
    </row>
    <row r="56" spans="1:5" x14ac:dyDescent="0.3">
      <c r="A56" s="1"/>
      <c r="B56" s="5"/>
      <c r="C56" s="33"/>
      <c r="D56" s="2"/>
      <c r="E56" s="9"/>
    </row>
    <row r="57" spans="1:5" x14ac:dyDescent="0.3">
      <c r="A57" s="1"/>
      <c r="B57" s="5"/>
      <c r="C57" s="33"/>
      <c r="D57" s="2"/>
      <c r="E57" s="9"/>
    </row>
    <row r="58" spans="1:5" x14ac:dyDescent="0.3">
      <c r="A58" s="1"/>
      <c r="B58" s="5"/>
      <c r="C58" s="33"/>
      <c r="D58" s="2"/>
      <c r="E58" s="9"/>
    </row>
    <row r="59" spans="1:5" x14ac:dyDescent="0.3">
      <c r="A59" s="1"/>
      <c r="B59" s="5"/>
      <c r="C59" s="33"/>
      <c r="D59" s="2"/>
      <c r="E59" s="9"/>
    </row>
    <row r="60" spans="1:5" x14ac:dyDescent="0.3">
      <c r="A60" s="1"/>
      <c r="B60" s="5"/>
      <c r="C60" s="33"/>
      <c r="D60" s="2"/>
      <c r="E60" s="9"/>
    </row>
    <row r="61" spans="1:5" x14ac:dyDescent="0.3">
      <c r="A61" s="1"/>
      <c r="B61" s="5"/>
      <c r="C61" s="33"/>
      <c r="D61" s="2"/>
      <c r="E61" s="9"/>
    </row>
    <row r="62" spans="1:5" x14ac:dyDescent="0.3">
      <c r="A62" s="1"/>
      <c r="B62" s="5"/>
      <c r="C62" s="33"/>
      <c r="D62" s="2"/>
      <c r="E62" s="9"/>
    </row>
    <row r="63" spans="1:5" x14ac:dyDescent="0.3">
      <c r="A63" s="1"/>
      <c r="B63" s="5"/>
      <c r="C63" s="33"/>
      <c r="D63" s="2"/>
      <c r="E63" s="9"/>
    </row>
    <row r="64" spans="1:5" x14ac:dyDescent="0.3">
      <c r="A64" s="1"/>
      <c r="B64" s="5"/>
      <c r="C64" s="33"/>
      <c r="D64" s="2"/>
      <c r="E64" s="9"/>
    </row>
    <row r="65" spans="1:5" x14ac:dyDescent="0.3">
      <c r="A65" s="1"/>
      <c r="B65" s="5"/>
      <c r="C65" s="33"/>
      <c r="D65" s="2"/>
      <c r="E65" s="9"/>
    </row>
    <row r="66" spans="1:5" x14ac:dyDescent="0.3">
      <c r="A66" s="1"/>
      <c r="B66" s="5"/>
      <c r="C66" s="33"/>
      <c r="D66" s="2"/>
      <c r="E66" s="9"/>
    </row>
    <row r="68" spans="1:5" ht="15.6" x14ac:dyDescent="0.3">
      <c r="A68" s="20" t="s">
        <v>13</v>
      </c>
      <c r="B68" s="21"/>
      <c r="C68" s="21"/>
      <c r="D68" s="21"/>
      <c r="E68" s="22"/>
    </row>
    <row r="69" spans="1:5" x14ac:dyDescent="0.3">
      <c r="A69" s="23" t="s">
        <v>0</v>
      </c>
      <c r="B69" s="24"/>
      <c r="C69" s="24"/>
      <c r="D69" s="24"/>
      <c r="E69" s="25"/>
    </row>
    <row r="70" spans="1:5" x14ac:dyDescent="0.3">
      <c r="A70" s="26" t="s">
        <v>8</v>
      </c>
      <c r="B70" s="12"/>
      <c r="C70" s="12"/>
      <c r="D70" s="12"/>
      <c r="E70" s="27"/>
    </row>
    <row r="71" spans="1:5" x14ac:dyDescent="0.3">
      <c r="A71" s="16" t="s">
        <v>1</v>
      </c>
    </row>
    <row r="72" spans="1:5" x14ac:dyDescent="0.3">
      <c r="B72" s="30" t="s">
        <v>5</v>
      </c>
      <c r="C72" s="35" t="s">
        <v>7</v>
      </c>
      <c r="D72" s="28" t="s">
        <v>2</v>
      </c>
      <c r="E72" s="3" t="s">
        <v>11</v>
      </c>
    </row>
    <row r="73" spans="1:5" x14ac:dyDescent="0.3">
      <c r="A73" s="17"/>
      <c r="B73" s="30" t="s">
        <v>6</v>
      </c>
      <c r="C73" s="35" t="s">
        <v>9</v>
      </c>
      <c r="D73" s="28" t="s">
        <v>12</v>
      </c>
      <c r="E73" s="13" t="s">
        <v>10</v>
      </c>
    </row>
    <row r="74" spans="1:5" x14ac:dyDescent="0.3">
      <c r="A74" s="1">
        <v>2007</v>
      </c>
      <c r="B74" s="32">
        <v>4.468</v>
      </c>
      <c r="C74" s="36">
        <v>4.08</v>
      </c>
      <c r="D74" s="45">
        <v>-0.38800000000000001</v>
      </c>
      <c r="E74" s="47">
        <f>(C74/B74)*100</f>
        <v>91.316025067144139</v>
      </c>
    </row>
    <row r="75" spans="1:5" x14ac:dyDescent="0.3">
      <c r="A75" s="1">
        <v>2008</v>
      </c>
      <c r="B75" s="33">
        <v>4.3600000000000003</v>
      </c>
      <c r="C75" s="37">
        <v>3.95</v>
      </c>
      <c r="D75" s="46">
        <v>-0.40828353563647674</v>
      </c>
      <c r="E75" s="47">
        <f>(C75/B75)*100</f>
        <v>90.596330275229349</v>
      </c>
    </row>
    <row r="76" spans="1:5" x14ac:dyDescent="0.3">
      <c r="A76" s="1">
        <v>2010</v>
      </c>
      <c r="B76" s="33">
        <v>4.0199999999999996</v>
      </c>
      <c r="C76" s="37">
        <v>4.1500000000000004</v>
      </c>
      <c r="D76" s="44">
        <v>0.14000000000000001</v>
      </c>
      <c r="E76" s="48">
        <f>(C76/B76)*100</f>
        <v>103.23383084577115</v>
      </c>
    </row>
    <row r="77" spans="1:5" x14ac:dyDescent="0.3">
      <c r="A77" s="1">
        <v>2011</v>
      </c>
      <c r="B77" s="33">
        <v>4.1900000000000004</v>
      </c>
      <c r="C77" s="55">
        <v>4.0199999999999996</v>
      </c>
      <c r="D77" s="9">
        <v>-0.17</v>
      </c>
      <c r="E77" s="46">
        <v>95.8</v>
      </c>
    </row>
    <row r="78" spans="1:5" x14ac:dyDescent="0.3">
      <c r="A78" s="56">
        <v>2012</v>
      </c>
      <c r="B78" s="30">
        <v>3.76</v>
      </c>
      <c r="C78" s="61">
        <v>3.72</v>
      </c>
      <c r="D78" s="60">
        <v>-0.04</v>
      </c>
      <c r="E78" s="60">
        <v>99.32</v>
      </c>
    </row>
    <row r="79" spans="1:5" x14ac:dyDescent="0.3">
      <c r="A79" s="56">
        <v>2013</v>
      </c>
      <c r="B79" s="64">
        <v>4.93</v>
      </c>
      <c r="C79" s="65">
        <v>4.3600000000000003</v>
      </c>
      <c r="D79" s="60">
        <v>-0.56999999999999995</v>
      </c>
      <c r="E79" s="53">
        <v>88.44</v>
      </c>
    </row>
    <row r="80" spans="1:5" x14ac:dyDescent="0.3">
      <c r="A80" s="56">
        <v>2014</v>
      </c>
      <c r="B80" s="64">
        <v>5</v>
      </c>
      <c r="C80" s="65">
        <v>4.92</v>
      </c>
      <c r="D80" s="60">
        <v>-0.08</v>
      </c>
      <c r="E80" s="53">
        <v>98.46</v>
      </c>
    </row>
    <row r="81" spans="1:5" x14ac:dyDescent="0.3">
      <c r="A81" s="56">
        <v>2015</v>
      </c>
      <c r="B81" s="64">
        <v>4.6500000000000004</v>
      </c>
      <c r="C81" s="65">
        <v>4.17</v>
      </c>
      <c r="D81" s="60">
        <v>-0.48</v>
      </c>
      <c r="E81" s="53">
        <v>90.18</v>
      </c>
    </row>
    <row r="82" spans="1:5" x14ac:dyDescent="0.3">
      <c r="A82" s="56">
        <v>2016</v>
      </c>
      <c r="B82" s="30">
        <v>4.6100000000000003</v>
      </c>
      <c r="C82" s="60">
        <v>4.38</v>
      </c>
      <c r="D82" s="53">
        <v>-0.23</v>
      </c>
      <c r="E82" s="53">
        <v>95.02</v>
      </c>
    </row>
    <row r="83" spans="1:5" x14ac:dyDescent="0.3">
      <c r="A83" s="56">
        <v>2017</v>
      </c>
      <c r="B83" s="30">
        <v>4.6900000000000004</v>
      </c>
      <c r="C83" s="60">
        <v>4.3899999999999997</v>
      </c>
      <c r="D83" s="53">
        <f>C83-B83</f>
        <v>-0.30000000000000071</v>
      </c>
      <c r="E83" s="53">
        <v>93.61</v>
      </c>
    </row>
    <row r="84" spans="1:5" x14ac:dyDescent="0.3">
      <c r="A84" s="56">
        <v>2018</v>
      </c>
      <c r="B84" s="30">
        <v>4.71</v>
      </c>
      <c r="C84" s="60">
        <v>4.29</v>
      </c>
      <c r="D84" s="53">
        <v>-0.42</v>
      </c>
      <c r="E84" s="53">
        <v>91.04</v>
      </c>
    </row>
    <row r="85" spans="1:5" x14ac:dyDescent="0.3">
      <c r="A85" s="56">
        <v>2019</v>
      </c>
      <c r="B85" s="30">
        <v>4.93</v>
      </c>
      <c r="C85" s="60">
        <v>4.51</v>
      </c>
      <c r="D85" s="53">
        <v>-0.41</v>
      </c>
      <c r="E85" s="53">
        <v>91.63</v>
      </c>
    </row>
    <row r="86" spans="1:5" x14ac:dyDescent="0.3">
      <c r="A86" s="56"/>
      <c r="B86" s="30"/>
      <c r="C86" s="60"/>
      <c r="D86" s="53"/>
      <c r="E86" s="53"/>
    </row>
    <row r="87" spans="1:5" x14ac:dyDescent="0.3">
      <c r="A87" s="56"/>
      <c r="B87" s="30"/>
      <c r="C87" s="60"/>
      <c r="D87" s="53"/>
      <c r="E87" s="53"/>
    </row>
    <row r="88" spans="1:5" x14ac:dyDescent="0.3">
      <c r="A88" s="56"/>
      <c r="B88" s="30"/>
      <c r="C88" s="60"/>
      <c r="D88" s="53"/>
      <c r="E88" s="53"/>
    </row>
    <row r="89" spans="1:5" x14ac:dyDescent="0.3">
      <c r="A89" s="56"/>
      <c r="B89" s="30"/>
      <c r="C89" s="60"/>
      <c r="D89" s="53"/>
      <c r="E89" s="53"/>
    </row>
    <row r="90" spans="1:5" x14ac:dyDescent="0.3">
      <c r="A90" s="56"/>
      <c r="B90" s="30"/>
      <c r="C90" s="60"/>
      <c r="D90" s="53"/>
      <c r="E90" s="53"/>
    </row>
    <row r="91" spans="1:5" x14ac:dyDescent="0.3">
      <c r="A91" s="56"/>
      <c r="B91" s="30"/>
      <c r="C91" s="60"/>
      <c r="D91" s="53"/>
      <c r="E91" s="53"/>
    </row>
    <row r="92" spans="1:5" x14ac:dyDescent="0.3">
      <c r="A92" s="56"/>
      <c r="B92" s="30"/>
      <c r="C92" s="60"/>
      <c r="D92" s="53"/>
      <c r="E92" s="53"/>
    </row>
    <row r="93" spans="1:5" x14ac:dyDescent="0.3">
      <c r="A93" s="56"/>
      <c r="B93" s="30"/>
      <c r="C93" s="60"/>
      <c r="D93" s="53"/>
      <c r="E93" s="53"/>
    </row>
    <row r="94" spans="1:5" x14ac:dyDescent="0.3">
      <c r="A94" s="56"/>
      <c r="B94" s="30"/>
      <c r="C94" s="60"/>
      <c r="D94" s="53"/>
      <c r="E94" s="53"/>
    </row>
    <row r="95" spans="1:5" x14ac:dyDescent="0.3">
      <c r="A95" s="56"/>
      <c r="B95" s="30"/>
      <c r="C95" s="60"/>
      <c r="D95" s="53"/>
      <c r="E95" s="53"/>
    </row>
    <row r="96" spans="1:5" x14ac:dyDescent="0.3">
      <c r="A96" s="56"/>
      <c r="B96" s="30"/>
      <c r="C96" s="60"/>
      <c r="D96" s="53"/>
      <c r="E96" s="53"/>
    </row>
    <row r="97" spans="1:5" x14ac:dyDescent="0.3">
      <c r="A97" s="56"/>
      <c r="B97" s="30"/>
      <c r="C97" s="60"/>
      <c r="D97" s="53"/>
      <c r="E97" s="53"/>
    </row>
    <row r="98" spans="1:5" x14ac:dyDescent="0.3">
      <c r="A98" s="56"/>
      <c r="B98" s="30"/>
      <c r="C98" s="60"/>
      <c r="D98" s="53"/>
      <c r="E98" s="53"/>
    </row>
    <row r="99" spans="1:5" x14ac:dyDescent="0.3">
      <c r="A99" s="56"/>
      <c r="B99" s="30"/>
      <c r="C99" s="60"/>
      <c r="D99" s="53"/>
      <c r="E99" s="53"/>
    </row>
    <row r="100" spans="1:5" x14ac:dyDescent="0.3">
      <c r="A100" s="18"/>
      <c r="B100" s="34"/>
      <c r="C100" s="38"/>
      <c r="D100" s="42"/>
    </row>
    <row r="101" spans="1:5" x14ac:dyDescent="0.3">
      <c r="A101" s="16" t="s">
        <v>3</v>
      </c>
      <c r="B101" s="34"/>
      <c r="C101" s="38"/>
      <c r="D101" s="42"/>
    </row>
    <row r="102" spans="1:5" x14ac:dyDescent="0.3">
      <c r="B102" s="34"/>
      <c r="C102" s="38"/>
      <c r="D102" s="41"/>
    </row>
    <row r="103" spans="1:5" x14ac:dyDescent="0.3">
      <c r="B103" s="30" t="s">
        <v>5</v>
      </c>
      <c r="C103" s="35" t="s">
        <v>7</v>
      </c>
      <c r="D103" s="43" t="s">
        <v>2</v>
      </c>
      <c r="E103" s="3" t="s">
        <v>11</v>
      </c>
    </row>
    <row r="104" spans="1:5" x14ac:dyDescent="0.3">
      <c r="A104" s="17"/>
      <c r="B104" s="31" t="s">
        <v>6</v>
      </c>
      <c r="C104" s="39" t="s">
        <v>9</v>
      </c>
      <c r="D104" s="29" t="s">
        <v>12</v>
      </c>
      <c r="E104" s="13" t="s">
        <v>10</v>
      </c>
    </row>
    <row r="105" spans="1:5" x14ac:dyDescent="0.3">
      <c r="A105" s="1">
        <v>2007</v>
      </c>
      <c r="B105" s="33">
        <v>4.2473333333333327</v>
      </c>
      <c r="C105" s="37">
        <v>3.9160606060606056</v>
      </c>
      <c r="D105" s="46">
        <v>-0.33127272727272733</v>
      </c>
      <c r="E105" s="47">
        <f>(C105/B105)*100</f>
        <v>92.200453760648386</v>
      </c>
    </row>
    <row r="106" spans="1:5" x14ac:dyDescent="0.3">
      <c r="A106" s="1">
        <v>2009</v>
      </c>
      <c r="B106" s="33">
        <v>4.29805785115256</v>
      </c>
      <c r="C106" s="37">
        <v>3.8833778367699665</v>
      </c>
      <c r="D106" s="46">
        <v>-0.41468001438259339</v>
      </c>
      <c r="E106" s="47">
        <f>(C106/B106)*100</f>
        <v>90.351921059615478</v>
      </c>
    </row>
    <row r="107" spans="1:5" x14ac:dyDescent="0.3">
      <c r="A107" s="1">
        <v>2010</v>
      </c>
      <c r="B107" s="33">
        <v>4.3</v>
      </c>
      <c r="C107" s="35">
        <v>3.85</v>
      </c>
      <c r="D107" s="49">
        <v>-0.42</v>
      </c>
      <c r="E107" s="47">
        <f>(C107/B107)*100</f>
        <v>89.534883720930239</v>
      </c>
    </row>
    <row r="108" spans="1:5" x14ac:dyDescent="0.3">
      <c r="A108" s="1">
        <v>2011</v>
      </c>
      <c r="B108" s="33">
        <v>4.25</v>
      </c>
      <c r="C108" s="54">
        <v>3.8</v>
      </c>
      <c r="D108" s="49">
        <v>-0.45</v>
      </c>
      <c r="E108" s="53">
        <v>89.67</v>
      </c>
    </row>
    <row r="109" spans="1:5" x14ac:dyDescent="0.3">
      <c r="A109" s="56">
        <v>2012</v>
      </c>
      <c r="B109" s="33">
        <v>4.3099999999999996</v>
      </c>
      <c r="C109" s="62">
        <v>3.96</v>
      </c>
      <c r="D109" s="60">
        <v>-0.35</v>
      </c>
      <c r="E109" s="60">
        <v>92.35</v>
      </c>
    </row>
    <row r="110" spans="1:5" x14ac:dyDescent="0.3">
      <c r="A110" s="56">
        <v>2013</v>
      </c>
      <c r="B110" s="66">
        <v>4.41</v>
      </c>
      <c r="C110" s="47">
        <v>4.18</v>
      </c>
      <c r="D110" s="40">
        <v>-0.23</v>
      </c>
      <c r="E110" s="53">
        <v>95.05</v>
      </c>
    </row>
    <row r="111" spans="1:5" x14ac:dyDescent="0.3">
      <c r="A111" s="56">
        <v>2014</v>
      </c>
      <c r="B111" s="66">
        <v>4.53</v>
      </c>
      <c r="C111" s="47">
        <v>4.32</v>
      </c>
      <c r="D111" s="60">
        <v>-0.21</v>
      </c>
      <c r="E111" s="53">
        <v>95.87</v>
      </c>
    </row>
    <row r="112" spans="1:5" x14ac:dyDescent="0.3">
      <c r="A112" s="56">
        <v>2015</v>
      </c>
      <c r="B112" s="66">
        <v>4.5999999999999996</v>
      </c>
      <c r="C112" s="47">
        <v>4.4000000000000004</v>
      </c>
      <c r="D112" s="60">
        <v>-0.2</v>
      </c>
      <c r="E112" s="53">
        <v>95.77</v>
      </c>
    </row>
    <row r="113" spans="1:5" x14ac:dyDescent="0.3">
      <c r="A113" s="56">
        <v>2016</v>
      </c>
      <c r="B113" s="66">
        <v>4.5599999999999996</v>
      </c>
      <c r="C113" s="47">
        <v>4.3899999999999997</v>
      </c>
      <c r="D113" s="40">
        <v>-0.17</v>
      </c>
      <c r="E113" s="53">
        <v>96.52</v>
      </c>
    </row>
    <row r="114" spans="1:5" x14ac:dyDescent="0.3">
      <c r="A114" s="56">
        <v>2017</v>
      </c>
      <c r="B114" s="66">
        <v>4.3899999999999997</v>
      </c>
      <c r="C114" s="47">
        <v>4.26</v>
      </c>
      <c r="D114" s="40">
        <v>-0.13</v>
      </c>
      <c r="E114" s="53">
        <v>97.76</v>
      </c>
    </row>
    <row r="115" spans="1:5" x14ac:dyDescent="0.3">
      <c r="A115" s="56">
        <v>2018</v>
      </c>
      <c r="B115" s="66">
        <v>4.53</v>
      </c>
      <c r="C115" s="47">
        <v>4.43</v>
      </c>
      <c r="D115" s="40">
        <v>-0.14000000000000001</v>
      </c>
      <c r="E115" s="53">
        <v>97.2</v>
      </c>
    </row>
    <row r="116" spans="1:5" x14ac:dyDescent="0.3">
      <c r="A116" s="56">
        <v>2019</v>
      </c>
      <c r="B116" s="66">
        <v>4.67</v>
      </c>
      <c r="C116" s="47">
        <v>4.58</v>
      </c>
      <c r="D116" s="40">
        <v>-0.09</v>
      </c>
      <c r="E116" s="53">
        <v>98.26</v>
      </c>
    </row>
    <row r="118" spans="1:5" x14ac:dyDescent="0.3">
      <c r="A118" s="16" t="s">
        <v>4</v>
      </c>
      <c r="B118" s="33"/>
      <c r="C118" s="40"/>
      <c r="D118" s="42"/>
    </row>
    <row r="119" spans="1:5" x14ac:dyDescent="0.3">
      <c r="B119" s="30" t="s">
        <v>5</v>
      </c>
      <c r="C119" s="35" t="s">
        <v>7</v>
      </c>
      <c r="D119" s="43" t="s">
        <v>2</v>
      </c>
      <c r="E119" s="3" t="s">
        <v>11</v>
      </c>
    </row>
    <row r="120" spans="1:5" x14ac:dyDescent="0.3">
      <c r="A120" s="17"/>
      <c r="B120" s="31" t="s">
        <v>6</v>
      </c>
      <c r="C120" s="39" t="s">
        <v>9</v>
      </c>
      <c r="D120" s="29" t="s">
        <v>12</v>
      </c>
      <c r="E120" s="13" t="s">
        <v>10</v>
      </c>
    </row>
    <row r="121" spans="1:5" x14ac:dyDescent="0.3">
      <c r="A121" s="1">
        <v>2007</v>
      </c>
      <c r="B121" s="33">
        <v>4.4727272727272744</v>
      </c>
      <c r="C121" s="37">
        <v>3.623030303030303</v>
      </c>
      <c r="D121" s="46">
        <v>-0.84969696969696984</v>
      </c>
      <c r="E121" s="47">
        <f>(C121/B121)*100</f>
        <v>81.00271002710025</v>
      </c>
    </row>
    <row r="122" spans="1:5" x14ac:dyDescent="0.3">
      <c r="A122" s="1">
        <v>2008</v>
      </c>
      <c r="B122" s="33">
        <v>4.4803683510336745</v>
      </c>
      <c r="C122" s="37">
        <v>3.6522372175523441</v>
      </c>
      <c r="D122" s="46">
        <v>-0.82813113348132961</v>
      </c>
      <c r="E122" s="47">
        <f>(C122/B122)*100</f>
        <v>81.516449796136285</v>
      </c>
    </row>
    <row r="123" spans="1:5" x14ac:dyDescent="0.3">
      <c r="A123" s="1">
        <v>2009</v>
      </c>
      <c r="B123" s="33">
        <v>4.1999202551834145</v>
      </c>
      <c r="C123" s="37">
        <v>3.7687400318979272</v>
      </c>
      <c r="D123" s="46">
        <v>-0.43118022328548644</v>
      </c>
      <c r="E123" s="47">
        <f>(C123/B123)*100</f>
        <v>89.7336092809539</v>
      </c>
    </row>
    <row r="124" spans="1:5" x14ac:dyDescent="0.3">
      <c r="A124" s="1">
        <v>2010</v>
      </c>
      <c r="B124" s="33">
        <v>4.42</v>
      </c>
      <c r="C124" s="37">
        <v>3.54</v>
      </c>
      <c r="D124" s="46">
        <v>-0.88</v>
      </c>
      <c r="E124" s="47">
        <f>(C124/B124)*100</f>
        <v>80.090497737556561</v>
      </c>
    </row>
    <row r="125" spans="1:5" x14ac:dyDescent="0.3">
      <c r="A125" s="1">
        <v>2011</v>
      </c>
      <c r="B125" s="33">
        <v>4.46</v>
      </c>
      <c r="C125" s="55">
        <v>3.66</v>
      </c>
      <c r="D125" s="46">
        <v>-0.8</v>
      </c>
      <c r="E125" s="47">
        <v>82.1</v>
      </c>
    </row>
    <row r="126" spans="1:5" x14ac:dyDescent="0.3">
      <c r="A126" s="1">
        <v>2012</v>
      </c>
      <c r="B126" s="66">
        <v>4.49</v>
      </c>
      <c r="C126" s="55">
        <v>3.76</v>
      </c>
      <c r="D126" s="53">
        <v>-0.73</v>
      </c>
      <c r="E126" s="53">
        <v>83.85</v>
      </c>
    </row>
    <row r="127" spans="1:5" x14ac:dyDescent="0.3">
      <c r="A127" s="1">
        <v>2013</v>
      </c>
      <c r="B127" s="66">
        <v>4.34</v>
      </c>
      <c r="C127" s="55">
        <v>3.42</v>
      </c>
      <c r="D127" s="46">
        <v>-0.92</v>
      </c>
      <c r="E127" s="53">
        <v>78.94</v>
      </c>
    </row>
    <row r="128" spans="1:5" x14ac:dyDescent="0.3">
      <c r="A128" s="1">
        <v>2014</v>
      </c>
      <c r="B128" s="66">
        <v>4.34</v>
      </c>
      <c r="C128" s="55">
        <v>3.6</v>
      </c>
      <c r="D128" s="46">
        <v>-0.74</v>
      </c>
      <c r="E128" s="47">
        <v>83.26</v>
      </c>
    </row>
    <row r="129" spans="1:5" x14ac:dyDescent="0.3">
      <c r="A129" s="1">
        <v>2015</v>
      </c>
      <c r="B129" s="66">
        <v>4.51</v>
      </c>
      <c r="C129" s="55">
        <v>3.39</v>
      </c>
      <c r="D129" s="46">
        <v>-1.1200000000000001</v>
      </c>
      <c r="E129" s="47">
        <v>75.3</v>
      </c>
    </row>
    <row r="130" spans="1:5" x14ac:dyDescent="0.3">
      <c r="A130" s="1">
        <v>2016</v>
      </c>
      <c r="B130" s="66">
        <v>4.46</v>
      </c>
      <c r="C130" s="55">
        <v>3.55</v>
      </c>
      <c r="D130" s="46">
        <v>-0.91</v>
      </c>
      <c r="E130" s="47">
        <v>79.819999999999993</v>
      </c>
    </row>
    <row r="131" spans="1:5" x14ac:dyDescent="0.3">
      <c r="A131" s="1">
        <v>2017</v>
      </c>
      <c r="B131" s="66">
        <v>4.5199999999999996</v>
      </c>
      <c r="C131" s="55">
        <v>3.74</v>
      </c>
      <c r="D131" s="46">
        <v>-0.79</v>
      </c>
      <c r="E131" s="47">
        <v>82.83</v>
      </c>
    </row>
    <row r="132" spans="1:5" x14ac:dyDescent="0.3">
      <c r="A132" s="1">
        <v>2018</v>
      </c>
      <c r="B132" s="66">
        <v>4.43</v>
      </c>
      <c r="C132" s="55">
        <v>3.59</v>
      </c>
      <c r="D132" s="46">
        <v>-0.84</v>
      </c>
      <c r="E132" s="47">
        <v>81.16</v>
      </c>
    </row>
    <row r="133" spans="1:5" x14ac:dyDescent="0.3">
      <c r="A133" s="1">
        <v>2019</v>
      </c>
      <c r="B133" s="66">
        <v>4.41</v>
      </c>
      <c r="C133" s="55">
        <v>3.53</v>
      </c>
      <c r="D133" s="46">
        <v>-0.88</v>
      </c>
      <c r="E133" s="47">
        <v>80.319999999999993</v>
      </c>
    </row>
  </sheetData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DSO Črnomelj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Krajnc</dc:creator>
  <cp:lastModifiedBy>ksenija</cp:lastModifiedBy>
  <cp:lastPrinted>2019-12-09T08:39:05Z</cp:lastPrinted>
  <dcterms:created xsi:type="dcterms:W3CDTF">2010-10-06T09:33:10Z</dcterms:created>
  <dcterms:modified xsi:type="dcterms:W3CDTF">2021-03-02T09:59:26Z</dcterms:modified>
</cp:coreProperties>
</file>